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.sharepoint.com/sites/NationalAccountSection/Shared Documents/General/National accounts section/National Account/1.GDP/GDP 2024/جداول النشر 2024/"/>
    </mc:Choice>
  </mc:AlternateContent>
  <xr:revisionPtr revIDLastSave="2" documentId="8_{DFD21AA9-CA26-4E1B-9835-88C26BE4CFE5}" xr6:coauthVersionLast="47" xr6:coauthVersionMax="47" xr10:uidLastSave="{21233D09-C88F-4E30-A320-13E6F75E32C2}"/>
  <bookViews>
    <workbookView xWindow="-110" yWindow="-110" windowWidth="19420" windowHeight="11500" xr2:uid="{A3609334-70B0-494D-8805-1FC8D5CA7A4C}"/>
  </bookViews>
  <sheets>
    <sheet name="Constant 2024" sheetId="1" r:id="rId1"/>
  </sheets>
  <definedNames>
    <definedName name="_xlnm.Print_Area" localSheetId="0">'Constant 2024'!$B$1:$I$33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F31" i="1" s="1"/>
  <c r="C31" i="1"/>
  <c r="G31" i="1" s="1"/>
  <c r="G30" i="1"/>
  <c r="F30" i="1"/>
  <c r="D30" i="1"/>
  <c r="G29" i="1"/>
  <c r="F29" i="1"/>
  <c r="D29" i="1"/>
  <c r="G28" i="1"/>
  <c r="F28" i="1"/>
  <c r="G27" i="1"/>
  <c r="G26" i="1"/>
  <c r="F26" i="1"/>
  <c r="G25" i="1"/>
  <c r="D25" i="1"/>
  <c r="G24" i="1"/>
  <c r="F24" i="1"/>
  <c r="D24" i="1"/>
  <c r="G23" i="1"/>
  <c r="F23" i="1"/>
  <c r="D23" i="1"/>
  <c r="G22" i="1"/>
  <c r="G21" i="1"/>
  <c r="G20" i="1"/>
  <c r="F20" i="1"/>
  <c r="G19" i="1"/>
  <c r="F19" i="1"/>
  <c r="D19" i="1"/>
  <c r="G18" i="1"/>
  <c r="F18" i="1"/>
  <c r="D18" i="1"/>
  <c r="G17" i="1"/>
  <c r="F17" i="1"/>
  <c r="G16" i="1"/>
  <c r="F16" i="1"/>
  <c r="G15" i="1"/>
  <c r="D15" i="1"/>
  <c r="G14" i="1"/>
  <c r="F14" i="1"/>
  <c r="D14" i="1"/>
  <c r="G13" i="1"/>
  <c r="F13" i="1"/>
  <c r="D13" i="1"/>
  <c r="G12" i="1"/>
  <c r="F12" i="1"/>
  <c r="D22" i="1" l="1"/>
  <c r="F27" i="1"/>
  <c r="D17" i="1"/>
  <c r="F22" i="1"/>
  <c r="D12" i="1"/>
  <c r="D28" i="1"/>
  <c r="D20" i="1"/>
  <c r="F25" i="1"/>
  <c r="F15" i="1"/>
  <c r="D26" i="1"/>
  <c r="D31" i="1"/>
  <c r="D21" i="1"/>
  <c r="D16" i="1"/>
  <c r="F21" i="1"/>
  <c r="D27" i="1"/>
</calcChain>
</file>

<file path=xl/sharedStrings.xml><?xml version="1.0" encoding="utf-8"?>
<sst xmlns="http://schemas.openxmlformats.org/spreadsheetml/2006/main" count="57" uniqueCount="56">
  <si>
    <t>الناتج المحلي الاجمالي لإمارة دبي بالأسعار الثابته   * 2024</t>
  </si>
  <si>
    <t>Gross Domestic Product at Constant prices  - Emirate of Dubai* 2024</t>
  </si>
  <si>
    <t>.</t>
  </si>
  <si>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</si>
  <si>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</si>
  <si>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 xml:space="preserve"> 
2023</t>
  </si>
  <si>
    <t xml:space="preserve"> 
2024</t>
  </si>
  <si>
    <t>نسبة النمو  
Growth Rate
%</t>
  </si>
  <si>
    <t>Economic Activity</t>
  </si>
  <si>
    <t>القيمة
Value</t>
  </si>
  <si>
    <t>نسبة المساهمة %
Percentage 
Contribution
%</t>
  </si>
  <si>
    <t xml:space="preserve">نسبة المساهمة %
Percentage 
Contribution %
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</si>
  <si>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</si>
  <si>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</si>
  <si>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</si>
  <si>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</si>
  <si>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</si>
  <si>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</si>
  <si>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الكهرباء والغاز والمياه وأنشطة إدارة النفايات</t>
  </si>
  <si>
    <t>Electricity, gas, and water supply; waste management activities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</si>
  <si>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</si>
  <si>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</si>
  <si>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</si>
  <si>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</si>
  <si>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</si>
  <si>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</si>
  <si>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</si>
  <si>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</si>
  <si>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</si>
  <si>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</si>
  <si>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</si>
  <si>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</si>
  <si>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</si>
  <si>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</si>
  <si>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</si>
  <si>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</si>
  <si>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</si>
  <si>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</si>
  <si>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</si>
  <si>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</si>
  <si>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التعليم</t>
  </si>
  <si>
    <t>Education</t>
  </si>
  <si>
    <t>الأنشطة في مجال صحة الإنسان والعمل الاجتماعي</t>
  </si>
  <si>
    <t>Human health and social work activities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</si>
  <si>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</si>
  <si>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</si>
  <si>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</si>
  <si>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</si>
  <si>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</si>
  <si>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</si>
  <si>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 xml:space="preserve">الناتج المحلي الاجمالي </t>
  </si>
  <si>
    <t>Gross Domestic Product</t>
  </si>
  <si>
    <t xml:space="preserve"> * تقديرات أولية </t>
  </si>
  <si>
    <t xml:space="preserve">*  Preliminary Estimation  </t>
  </si>
  <si>
    <t>المصدر : مؤسسة دبي للبيانات و الإحصاء</t>
  </si>
  <si>
    <t xml:space="preserve">Source : Dubai Data &amp; Statistic Establishment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</si>
</sst>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%"/>
  </numFmts>
  <fonts count="19">
    <font>
      <sz val="11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0"/>
      <color theme="0"/>
      <name val="Dubai"/>
      <family val="2"/>
    </font>
    <font>
      <b/>
      <sz val="12"/>
      <color theme="0"/>
      <name val="Dubai"/>
      <family val="2"/>
    </font>
    <font>
      <b/>
      <sz val="8"/>
      <name val="Wisoft pro"/>
    </font>
    <font>
      <b/>
      <sz val="8"/>
      <name val="GE SS Two Light"/>
      <family val="1"/>
      <charset val="178"/>
    </font>
    <font>
      <sz val="9"/>
      <name val="Arial"/>
      <family val="2"/>
    </font>
    <font>
      <sz val="11"/>
      <color indexed="63"/>
      <name val="Wisoft pro"/>
    </font>
    <font>
      <sz val="10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b/>
      <sz val="10"/>
      <color indexed="63"/>
      <name val="Wisoft pro"/>
    </font>
    <font>
      <sz val="11"/>
      <name val="Calibri"/>
      <family val="2"/>
    </font>
    <font>
      <b/>
      <sz val="11"/>
      <color rgb="FF0070C0"/>
      <name val="Dubai"/>
      <family val="2"/>
    </font>
    <font>
      <sz val="11"/>
      <color rgb="FF00B0F0"/>
      <name val="Dubai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hair">
        <color indexed="55"/>
      </left>
      <right/>
      <top/>
      <bottom/>
      <diagonal/>
    </border>
    <border>
      <left style="hair">
        <color indexed="55"/>
      </left>
      <right/>
      <top/>
      <bottom style="dotted">
        <color indexed="55"/>
      </bottom>
      <diagonal/>
    </border>
    <border>
      <left/>
      <right style="hair">
        <color indexed="55"/>
      </right>
      <top/>
      <bottom style="dotted">
        <color indexed="55"/>
      </bottom>
      <diagonal/>
    </border>
    <border>
      <left style="hair">
        <color indexed="55"/>
      </left>
      <right style="hair">
        <color indexed="55"/>
      </right>
      <top/>
      <bottom/>
      <diagonal/>
    </border>
    <border>
      <left style="hair">
        <color indexed="55"/>
      </left>
      <right/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2"/>
    <xf numFmtId="2" fontId="3" fillId="0" borderId="0" xfId="0" applyNumberFormat="1" applyFont="1" applyAlignment="1">
      <alignment horizontal="center" vertical="center"/>
    </xf>
    <xf numFmtId="2" fontId="4" fillId="2" borderId="0" xfId="0" applyNumberFormat="1" applyFont="1" applyFill="1" applyAlignment="1">
      <alignment horizontal="right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0" xfId="0" applyNumberFormat="1" applyFont="1" applyFill="1" applyAlignment="1">
      <alignment horizontal="left" vertical="center"/>
    </xf>
    <xf numFmtId="0" fontId="2" fillId="3" borderId="0" xfId="2" applyFill="1" applyAlignment="1">
      <alignment horizontal="right" vertical="center"/>
    </xf>
    <xf numFmtId="0" fontId="2" fillId="3" borderId="0" xfId="2" applyFill="1" applyAlignment="1">
      <alignment vertical="center"/>
    </xf>
    <xf numFmtId="0" fontId="5" fillId="3" borderId="0" xfId="2" applyFont="1" applyFill="1" applyAlignment="1">
      <alignment vertical="center"/>
    </xf>
    <xf numFmtId="0" fontId="5" fillId="3" borderId="0" xfId="2" applyFont="1" applyFill="1" applyAlignment="1">
      <alignment horizontal="left"/>
    </xf>
    <xf numFmtId="0" fontId="7" fillId="3" borderId="0" xfId="2" applyFont="1" applyFill="1" applyAlignment="1">
      <alignment vertical="center"/>
    </xf>
    <xf numFmtId="0" fontId="8" fillId="0" borderId="7" xfId="3" applyFont="1" applyBorder="1" applyAlignment="1">
      <alignment vertical="center" wrapText="1"/>
    </xf>
    <xf numFmtId="3" fontId="9" fillId="0" borderId="8" xfId="4" applyNumberFormat="1" applyFont="1" applyFill="1" applyBorder="1" applyAlignment="1">
      <alignment horizontal="center" vertical="center"/>
    </xf>
    <xf numFmtId="164" fontId="9" fillId="0" borderId="8" xfId="4" applyNumberFormat="1" applyFont="1" applyFill="1" applyBorder="1" applyAlignment="1">
      <alignment horizontal="center" vertical="center" wrapText="1"/>
    </xf>
    <xf numFmtId="165" fontId="9" fillId="0" borderId="8" xfId="1" applyNumberFormat="1" applyFont="1" applyFill="1" applyBorder="1" applyAlignment="1">
      <alignment horizontal="center" vertical="center" wrapText="1"/>
    </xf>
    <xf numFmtId="0" fontId="8" fillId="0" borderId="9" xfId="3" applyFont="1" applyBorder="1" applyAlignment="1">
      <alignment vertical="center" wrapText="1"/>
    </xf>
    <xf numFmtId="0" fontId="10" fillId="3" borderId="0" xfId="2" applyFont="1" applyFill="1" applyAlignment="1">
      <alignment vertical="center" wrapText="1"/>
    </xf>
    <xf numFmtId="0" fontId="10" fillId="3" borderId="0" xfId="2" applyFont="1" applyFill="1" applyAlignment="1">
      <alignment vertical="center" wrapText="1" readingOrder="1"/>
    </xf>
    <xf numFmtId="3" fontId="9" fillId="0" borderId="8" xfId="4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vertical="center" wrapText="1"/>
    </xf>
    <xf numFmtId="0" fontId="11" fillId="4" borderId="10" xfId="2" applyFont="1" applyFill="1" applyBorder="1" applyAlignment="1">
      <alignment vertical="center" wrapText="1"/>
    </xf>
    <xf numFmtId="3" fontId="12" fillId="4" borderId="11" xfId="4" applyNumberFormat="1" applyFont="1" applyFill="1" applyBorder="1" applyAlignment="1">
      <alignment horizontal="center" vertical="center"/>
    </xf>
    <xf numFmtId="165" fontId="12" fillId="4" borderId="11" xfId="1" applyNumberFormat="1" applyFont="1" applyFill="1" applyBorder="1" applyAlignment="1">
      <alignment horizontal="center" vertical="center"/>
    </xf>
    <xf numFmtId="0" fontId="11" fillId="4" borderId="12" xfId="2" applyFont="1" applyFill="1" applyBorder="1" applyAlignment="1">
      <alignment vertical="center" wrapText="1"/>
    </xf>
    <xf numFmtId="0" fontId="13" fillId="0" borderId="0" xfId="0" applyFont="1"/>
    <xf numFmtId="0" fontId="14" fillId="0" borderId="0" xfId="2" applyFont="1" applyAlignment="1">
      <alignment horizontal="right"/>
    </xf>
    <xf numFmtId="0" fontId="15" fillId="0" borderId="0" xfId="2" applyFont="1"/>
    <xf numFmtId="0" fontId="16" fillId="0" borderId="0" xfId="2" applyFont="1" applyAlignment="1">
      <alignment vertical="top" wrapText="1" readingOrder="1"/>
    </xf>
    <xf numFmtId="0" fontId="17" fillId="0" borderId="0" xfId="2" applyFont="1" applyAlignment="1">
      <alignment horizontal="left" vertical="center" wrapText="1" readingOrder="1"/>
    </xf>
    <xf numFmtId="0" fontId="14" fillId="0" borderId="0" xfId="2" applyFont="1"/>
    <xf numFmtId="3" fontId="15" fillId="3" borderId="0" xfId="2" applyNumberFormat="1" applyFont="1" applyFill="1"/>
    <xf numFmtId="0" fontId="18" fillId="0" borderId="0" xfId="0" applyFont="1"/>
    <xf numFmtId="3" fontId="0" fillId="0" borderId="0" xfId="0" applyNumberFormat="1"/>
    <xf numFmtId="9" fontId="2" fillId="3" borderId="0" xfId="5" applyFont="1" applyFill="1"/>
    <xf numFmtId="165" fontId="2" fillId="3" borderId="0" xfId="5" applyNumberFormat="1" applyFont="1" applyFill="1"/>
    <xf numFmtId="2" fontId="3" fillId="2" borderId="1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</cellXfs>
  <cellStyles count="6">
    <cellStyle name="Comma 2" xfId="4" xr:uid="{5C068830-D2FE-42B4-A646-D01AAD4B84C8}"/>
    <cellStyle name="Normal" xfId="0" builtinId="0"/>
    <cellStyle name="Normal 3" xfId="2" xr:uid="{9D41C3F7-7B69-4010-A1C4-EA5C7D43502B}"/>
    <cellStyle name="Normal 5" xfId="3" xr:uid="{C8533757-D56C-459B-810D-D3E8A22D38CB}"/>
    <cellStyle name="Percent" xfId="1" builtinId="5"/>
    <cellStyle name="Percent 2" xfId="5" xr:uid="{95BCBB37-E532-4826-9B22-ABA9F8FCF4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</xdr:colOff>
      <xdr:row>1</xdr:row>
      <xdr:rowOff>82550</xdr:rowOff>
    </xdr:from>
    <xdr:to>
      <xdr:col>2</xdr:col>
      <xdr:colOff>184150</xdr:colOff>
      <xdr:row>4</xdr:row>
      <xdr:rowOff>95250</xdr:rowOff>
    </xdr:to>
    <xdr:pic>
      <xdr:nvPicPr>
        <xdr:cNvPr id="2" name="Picture 1" descr="Dubai Data and Statistics Establishment Logo">
          <a:extLst>
            <a:ext uri="{FF2B5EF4-FFF2-40B4-BE49-F238E27FC236}">
              <a16:creationId xmlns:a16="http://schemas.microsoft.com/office/drawing/2014/main" id="{F5CAF943-690B-42E5-9021-EC3E1BC3B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649150" y="266700"/>
          <a:ext cx="4724400" cy="565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1193800</xdr:colOff>
      <xdr:row>1</xdr:row>
      <xdr:rowOff>6350</xdr:rowOff>
    </xdr:from>
    <xdr:to>
      <xdr:col>7</xdr:col>
      <xdr:colOff>2971800</xdr:colOff>
      <xdr:row>5</xdr:row>
      <xdr:rowOff>0</xdr:rowOff>
    </xdr:to>
    <xdr:pic>
      <xdr:nvPicPr>
        <xdr:cNvPr id="3" name="dubaigov11" descr="Dubai Government Logo">
          <a:extLst>
            <a:ext uri="{FF2B5EF4-FFF2-40B4-BE49-F238E27FC236}">
              <a16:creationId xmlns:a16="http://schemas.microsoft.com/office/drawing/2014/main" id="{6DFBD5C4-313C-48DF-9D55-23D87CDB6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555950" y="190500"/>
          <a:ext cx="1778000" cy="73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10CF6-4F7B-423F-BF00-413B1D7B2684}">
  <dimension ref="A3:M52"/>
  <sheetViews>
    <sheetView showGridLines="0" rightToLeft="1" tabSelected="1" zoomScale="80" zoomScaleNormal="80" zoomScaleSheetLayoutView="85" workbookViewId="0">
      <selection activeCell="A12" sqref="A12"/>
    </sheetView>
  </sheetViews>
  <sheetFormatPr defaultRowHeight="14.5"/>
  <cols>
    <col min="2" max="2" width="66" customWidth="1"/>
    <col min="3" max="5" width="17.81640625" customWidth="1"/>
    <col min="6" max="6" width="19" customWidth="1"/>
    <col min="7" max="7" width="17.81640625" customWidth="1"/>
    <col min="8" max="8" width="46.08984375" customWidth="1"/>
    <col min="9" max="9" width="67.81640625" customWidth="1"/>
    <col min="258" max="258" width="66" customWidth="1"/>
    <col min="259" max="261" width="17.81640625" customWidth="1"/>
    <col min="262" max="262" width="19" customWidth="1"/>
    <col min="263" max="263" width="17.81640625" customWidth="1"/>
    <col min="264" max="264" width="46.08984375" customWidth="1"/>
    <col min="265" max="265" width="67.81640625" customWidth="1"/>
    <col min="514" max="514" width="66" customWidth="1"/>
    <col min="515" max="517" width="17.81640625" customWidth="1"/>
    <col min="518" max="518" width="19" customWidth="1"/>
    <col min="519" max="519" width="17.81640625" customWidth="1"/>
    <col min="520" max="520" width="46.08984375" customWidth="1"/>
    <col min="521" max="521" width="67.81640625" customWidth="1"/>
    <col min="770" max="770" width="66" customWidth="1"/>
    <col min="771" max="773" width="17.81640625" customWidth="1"/>
    <col min="774" max="774" width="19" customWidth="1"/>
    <col min="775" max="775" width="17.81640625" customWidth="1"/>
    <col min="776" max="776" width="46.08984375" customWidth="1"/>
    <col min="777" max="777" width="67.81640625" customWidth="1"/>
    <col min="1026" max="1026" width="66" customWidth="1"/>
    <col min="1027" max="1029" width="17.81640625" customWidth="1"/>
    <col min="1030" max="1030" width="19" customWidth="1"/>
    <col min="1031" max="1031" width="17.81640625" customWidth="1"/>
    <col min="1032" max="1032" width="46.08984375" customWidth="1"/>
    <col min="1033" max="1033" width="67.81640625" customWidth="1"/>
    <col min="1282" max="1282" width="66" customWidth="1"/>
    <col min="1283" max="1285" width="17.81640625" customWidth="1"/>
    <col min="1286" max="1286" width="19" customWidth="1"/>
    <col min="1287" max="1287" width="17.81640625" customWidth="1"/>
    <col min="1288" max="1288" width="46.08984375" customWidth="1"/>
    <col min="1289" max="1289" width="67.81640625" customWidth="1"/>
    <col min="1538" max="1538" width="66" customWidth="1"/>
    <col min="1539" max="1541" width="17.81640625" customWidth="1"/>
    <col min="1542" max="1542" width="19" customWidth="1"/>
    <col min="1543" max="1543" width="17.81640625" customWidth="1"/>
    <col min="1544" max="1544" width="46.08984375" customWidth="1"/>
    <col min="1545" max="1545" width="67.81640625" customWidth="1"/>
    <col min="1794" max="1794" width="66" customWidth="1"/>
    <col min="1795" max="1797" width="17.81640625" customWidth="1"/>
    <col min="1798" max="1798" width="19" customWidth="1"/>
    <col min="1799" max="1799" width="17.81640625" customWidth="1"/>
    <col min="1800" max="1800" width="46.08984375" customWidth="1"/>
    <col min="1801" max="1801" width="67.81640625" customWidth="1"/>
    <col min="2050" max="2050" width="66" customWidth="1"/>
    <col min="2051" max="2053" width="17.81640625" customWidth="1"/>
    <col min="2054" max="2054" width="19" customWidth="1"/>
    <col min="2055" max="2055" width="17.81640625" customWidth="1"/>
    <col min="2056" max="2056" width="46.08984375" customWidth="1"/>
    <col min="2057" max="2057" width="67.81640625" customWidth="1"/>
    <col min="2306" max="2306" width="66" customWidth="1"/>
    <col min="2307" max="2309" width="17.81640625" customWidth="1"/>
    <col min="2310" max="2310" width="19" customWidth="1"/>
    <col min="2311" max="2311" width="17.81640625" customWidth="1"/>
    <col min="2312" max="2312" width="46.08984375" customWidth="1"/>
    <col min="2313" max="2313" width="67.81640625" customWidth="1"/>
    <col min="2562" max="2562" width="66" customWidth="1"/>
    <col min="2563" max="2565" width="17.81640625" customWidth="1"/>
    <col min="2566" max="2566" width="19" customWidth="1"/>
    <col min="2567" max="2567" width="17.81640625" customWidth="1"/>
    <col min="2568" max="2568" width="46.08984375" customWidth="1"/>
    <col min="2569" max="2569" width="67.81640625" customWidth="1"/>
    <col min="2818" max="2818" width="66" customWidth="1"/>
    <col min="2819" max="2821" width="17.81640625" customWidth="1"/>
    <col min="2822" max="2822" width="19" customWidth="1"/>
    <col min="2823" max="2823" width="17.81640625" customWidth="1"/>
    <col min="2824" max="2824" width="46.08984375" customWidth="1"/>
    <col min="2825" max="2825" width="67.81640625" customWidth="1"/>
    <col min="3074" max="3074" width="66" customWidth="1"/>
    <col min="3075" max="3077" width="17.81640625" customWidth="1"/>
    <col min="3078" max="3078" width="19" customWidth="1"/>
    <col min="3079" max="3079" width="17.81640625" customWidth="1"/>
    <col min="3080" max="3080" width="46.08984375" customWidth="1"/>
    <col min="3081" max="3081" width="67.81640625" customWidth="1"/>
    <col min="3330" max="3330" width="66" customWidth="1"/>
    <col min="3331" max="3333" width="17.81640625" customWidth="1"/>
    <col min="3334" max="3334" width="19" customWidth="1"/>
    <col min="3335" max="3335" width="17.81640625" customWidth="1"/>
    <col min="3336" max="3336" width="46.08984375" customWidth="1"/>
    <col min="3337" max="3337" width="67.81640625" customWidth="1"/>
    <col min="3586" max="3586" width="66" customWidth="1"/>
    <col min="3587" max="3589" width="17.81640625" customWidth="1"/>
    <col min="3590" max="3590" width="19" customWidth="1"/>
    <col min="3591" max="3591" width="17.81640625" customWidth="1"/>
    <col min="3592" max="3592" width="46.08984375" customWidth="1"/>
    <col min="3593" max="3593" width="67.81640625" customWidth="1"/>
    <col min="3842" max="3842" width="66" customWidth="1"/>
    <col min="3843" max="3845" width="17.81640625" customWidth="1"/>
    <col min="3846" max="3846" width="19" customWidth="1"/>
    <col min="3847" max="3847" width="17.81640625" customWidth="1"/>
    <col min="3848" max="3848" width="46.08984375" customWidth="1"/>
    <col min="3849" max="3849" width="67.81640625" customWidth="1"/>
    <col min="4098" max="4098" width="66" customWidth="1"/>
    <col min="4099" max="4101" width="17.81640625" customWidth="1"/>
    <col min="4102" max="4102" width="19" customWidth="1"/>
    <col min="4103" max="4103" width="17.81640625" customWidth="1"/>
    <col min="4104" max="4104" width="46.08984375" customWidth="1"/>
    <col min="4105" max="4105" width="67.81640625" customWidth="1"/>
    <col min="4354" max="4354" width="66" customWidth="1"/>
    <col min="4355" max="4357" width="17.81640625" customWidth="1"/>
    <col min="4358" max="4358" width="19" customWidth="1"/>
    <col min="4359" max="4359" width="17.81640625" customWidth="1"/>
    <col min="4360" max="4360" width="46.08984375" customWidth="1"/>
    <col min="4361" max="4361" width="67.81640625" customWidth="1"/>
    <col min="4610" max="4610" width="66" customWidth="1"/>
    <col min="4611" max="4613" width="17.81640625" customWidth="1"/>
    <col min="4614" max="4614" width="19" customWidth="1"/>
    <col min="4615" max="4615" width="17.81640625" customWidth="1"/>
    <col min="4616" max="4616" width="46.08984375" customWidth="1"/>
    <col min="4617" max="4617" width="67.81640625" customWidth="1"/>
    <col min="4866" max="4866" width="66" customWidth="1"/>
    <col min="4867" max="4869" width="17.81640625" customWidth="1"/>
    <col min="4870" max="4870" width="19" customWidth="1"/>
    <col min="4871" max="4871" width="17.81640625" customWidth="1"/>
    <col min="4872" max="4872" width="46.08984375" customWidth="1"/>
    <col min="4873" max="4873" width="67.81640625" customWidth="1"/>
    <col min="5122" max="5122" width="66" customWidth="1"/>
    <col min="5123" max="5125" width="17.81640625" customWidth="1"/>
    <col min="5126" max="5126" width="19" customWidth="1"/>
    <col min="5127" max="5127" width="17.81640625" customWidth="1"/>
    <col min="5128" max="5128" width="46.08984375" customWidth="1"/>
    <col min="5129" max="5129" width="67.81640625" customWidth="1"/>
    <col min="5378" max="5378" width="66" customWidth="1"/>
    <col min="5379" max="5381" width="17.81640625" customWidth="1"/>
    <col min="5382" max="5382" width="19" customWidth="1"/>
    <col min="5383" max="5383" width="17.81640625" customWidth="1"/>
    <col min="5384" max="5384" width="46.08984375" customWidth="1"/>
    <col min="5385" max="5385" width="67.81640625" customWidth="1"/>
    <col min="5634" max="5634" width="66" customWidth="1"/>
    <col min="5635" max="5637" width="17.81640625" customWidth="1"/>
    <col min="5638" max="5638" width="19" customWidth="1"/>
    <col min="5639" max="5639" width="17.81640625" customWidth="1"/>
    <col min="5640" max="5640" width="46.08984375" customWidth="1"/>
    <col min="5641" max="5641" width="67.81640625" customWidth="1"/>
    <col min="5890" max="5890" width="66" customWidth="1"/>
    <col min="5891" max="5893" width="17.81640625" customWidth="1"/>
    <col min="5894" max="5894" width="19" customWidth="1"/>
    <col min="5895" max="5895" width="17.81640625" customWidth="1"/>
    <col min="5896" max="5896" width="46.08984375" customWidth="1"/>
    <col min="5897" max="5897" width="67.81640625" customWidth="1"/>
    <col min="6146" max="6146" width="66" customWidth="1"/>
    <col min="6147" max="6149" width="17.81640625" customWidth="1"/>
    <col min="6150" max="6150" width="19" customWidth="1"/>
    <col min="6151" max="6151" width="17.81640625" customWidth="1"/>
    <col min="6152" max="6152" width="46.08984375" customWidth="1"/>
    <col min="6153" max="6153" width="67.81640625" customWidth="1"/>
    <col min="6402" max="6402" width="66" customWidth="1"/>
    <col min="6403" max="6405" width="17.81640625" customWidth="1"/>
    <col min="6406" max="6406" width="19" customWidth="1"/>
    <col min="6407" max="6407" width="17.81640625" customWidth="1"/>
    <col min="6408" max="6408" width="46.08984375" customWidth="1"/>
    <col min="6409" max="6409" width="67.81640625" customWidth="1"/>
    <col min="6658" max="6658" width="66" customWidth="1"/>
    <col min="6659" max="6661" width="17.81640625" customWidth="1"/>
    <col min="6662" max="6662" width="19" customWidth="1"/>
    <col min="6663" max="6663" width="17.81640625" customWidth="1"/>
    <col min="6664" max="6664" width="46.08984375" customWidth="1"/>
    <col min="6665" max="6665" width="67.81640625" customWidth="1"/>
    <col min="6914" max="6914" width="66" customWidth="1"/>
    <col min="6915" max="6917" width="17.81640625" customWidth="1"/>
    <col min="6918" max="6918" width="19" customWidth="1"/>
    <col min="6919" max="6919" width="17.81640625" customWidth="1"/>
    <col min="6920" max="6920" width="46.08984375" customWidth="1"/>
    <col min="6921" max="6921" width="67.81640625" customWidth="1"/>
    <col min="7170" max="7170" width="66" customWidth="1"/>
    <col min="7171" max="7173" width="17.81640625" customWidth="1"/>
    <col min="7174" max="7174" width="19" customWidth="1"/>
    <col min="7175" max="7175" width="17.81640625" customWidth="1"/>
    <col min="7176" max="7176" width="46.08984375" customWidth="1"/>
    <col min="7177" max="7177" width="67.81640625" customWidth="1"/>
    <col min="7426" max="7426" width="66" customWidth="1"/>
    <col min="7427" max="7429" width="17.81640625" customWidth="1"/>
    <col min="7430" max="7430" width="19" customWidth="1"/>
    <col min="7431" max="7431" width="17.81640625" customWidth="1"/>
    <col min="7432" max="7432" width="46.08984375" customWidth="1"/>
    <col min="7433" max="7433" width="67.81640625" customWidth="1"/>
    <col min="7682" max="7682" width="66" customWidth="1"/>
    <col min="7683" max="7685" width="17.81640625" customWidth="1"/>
    <col min="7686" max="7686" width="19" customWidth="1"/>
    <col min="7687" max="7687" width="17.81640625" customWidth="1"/>
    <col min="7688" max="7688" width="46.08984375" customWidth="1"/>
    <col min="7689" max="7689" width="67.81640625" customWidth="1"/>
    <col min="7938" max="7938" width="66" customWidth="1"/>
    <col min="7939" max="7941" width="17.81640625" customWidth="1"/>
    <col min="7942" max="7942" width="19" customWidth="1"/>
    <col min="7943" max="7943" width="17.81640625" customWidth="1"/>
    <col min="7944" max="7944" width="46.08984375" customWidth="1"/>
    <col min="7945" max="7945" width="67.81640625" customWidth="1"/>
    <col min="8194" max="8194" width="66" customWidth="1"/>
    <col min="8195" max="8197" width="17.81640625" customWidth="1"/>
    <col min="8198" max="8198" width="19" customWidth="1"/>
    <col min="8199" max="8199" width="17.81640625" customWidth="1"/>
    <col min="8200" max="8200" width="46.08984375" customWidth="1"/>
    <col min="8201" max="8201" width="67.81640625" customWidth="1"/>
    <col min="8450" max="8450" width="66" customWidth="1"/>
    <col min="8451" max="8453" width="17.81640625" customWidth="1"/>
    <col min="8454" max="8454" width="19" customWidth="1"/>
    <col min="8455" max="8455" width="17.81640625" customWidth="1"/>
    <col min="8456" max="8456" width="46.08984375" customWidth="1"/>
    <col min="8457" max="8457" width="67.81640625" customWidth="1"/>
    <col min="8706" max="8706" width="66" customWidth="1"/>
    <col min="8707" max="8709" width="17.81640625" customWidth="1"/>
    <col min="8710" max="8710" width="19" customWidth="1"/>
    <col min="8711" max="8711" width="17.81640625" customWidth="1"/>
    <col min="8712" max="8712" width="46.08984375" customWidth="1"/>
    <col min="8713" max="8713" width="67.81640625" customWidth="1"/>
    <col min="8962" max="8962" width="66" customWidth="1"/>
    <col min="8963" max="8965" width="17.81640625" customWidth="1"/>
    <col min="8966" max="8966" width="19" customWidth="1"/>
    <col min="8967" max="8967" width="17.81640625" customWidth="1"/>
    <col min="8968" max="8968" width="46.08984375" customWidth="1"/>
    <col min="8969" max="8969" width="67.81640625" customWidth="1"/>
    <col min="9218" max="9218" width="66" customWidth="1"/>
    <col min="9219" max="9221" width="17.81640625" customWidth="1"/>
    <col min="9222" max="9222" width="19" customWidth="1"/>
    <col min="9223" max="9223" width="17.81640625" customWidth="1"/>
    <col min="9224" max="9224" width="46.08984375" customWidth="1"/>
    <col min="9225" max="9225" width="67.81640625" customWidth="1"/>
    <col min="9474" max="9474" width="66" customWidth="1"/>
    <col min="9475" max="9477" width="17.81640625" customWidth="1"/>
    <col min="9478" max="9478" width="19" customWidth="1"/>
    <col min="9479" max="9479" width="17.81640625" customWidth="1"/>
    <col min="9480" max="9480" width="46.08984375" customWidth="1"/>
    <col min="9481" max="9481" width="67.81640625" customWidth="1"/>
    <col min="9730" max="9730" width="66" customWidth="1"/>
    <col min="9731" max="9733" width="17.81640625" customWidth="1"/>
    <col min="9734" max="9734" width="19" customWidth="1"/>
    <col min="9735" max="9735" width="17.81640625" customWidth="1"/>
    <col min="9736" max="9736" width="46.08984375" customWidth="1"/>
    <col min="9737" max="9737" width="67.81640625" customWidth="1"/>
    <col min="9986" max="9986" width="66" customWidth="1"/>
    <col min="9987" max="9989" width="17.81640625" customWidth="1"/>
    <col min="9990" max="9990" width="19" customWidth="1"/>
    <col min="9991" max="9991" width="17.81640625" customWidth="1"/>
    <col min="9992" max="9992" width="46.08984375" customWidth="1"/>
    <col min="9993" max="9993" width="67.81640625" customWidth="1"/>
    <col min="10242" max="10242" width="66" customWidth="1"/>
    <col min="10243" max="10245" width="17.81640625" customWidth="1"/>
    <col min="10246" max="10246" width="19" customWidth="1"/>
    <col min="10247" max="10247" width="17.81640625" customWidth="1"/>
    <col min="10248" max="10248" width="46.08984375" customWidth="1"/>
    <col min="10249" max="10249" width="67.81640625" customWidth="1"/>
    <col min="10498" max="10498" width="66" customWidth="1"/>
    <col min="10499" max="10501" width="17.81640625" customWidth="1"/>
    <col min="10502" max="10502" width="19" customWidth="1"/>
    <col min="10503" max="10503" width="17.81640625" customWidth="1"/>
    <col min="10504" max="10504" width="46.08984375" customWidth="1"/>
    <col min="10505" max="10505" width="67.81640625" customWidth="1"/>
    <col min="10754" max="10754" width="66" customWidth="1"/>
    <col min="10755" max="10757" width="17.81640625" customWidth="1"/>
    <col min="10758" max="10758" width="19" customWidth="1"/>
    <col min="10759" max="10759" width="17.81640625" customWidth="1"/>
    <col min="10760" max="10760" width="46.08984375" customWidth="1"/>
    <col min="10761" max="10761" width="67.81640625" customWidth="1"/>
    <col min="11010" max="11010" width="66" customWidth="1"/>
    <col min="11011" max="11013" width="17.81640625" customWidth="1"/>
    <col min="11014" max="11014" width="19" customWidth="1"/>
    <col min="11015" max="11015" width="17.81640625" customWidth="1"/>
    <col min="11016" max="11016" width="46.08984375" customWidth="1"/>
    <col min="11017" max="11017" width="67.81640625" customWidth="1"/>
    <col min="11266" max="11266" width="66" customWidth="1"/>
    <col min="11267" max="11269" width="17.81640625" customWidth="1"/>
    <col min="11270" max="11270" width="19" customWidth="1"/>
    <col min="11271" max="11271" width="17.81640625" customWidth="1"/>
    <col min="11272" max="11272" width="46.08984375" customWidth="1"/>
    <col min="11273" max="11273" width="67.81640625" customWidth="1"/>
    <col min="11522" max="11522" width="66" customWidth="1"/>
    <col min="11523" max="11525" width="17.81640625" customWidth="1"/>
    <col min="11526" max="11526" width="19" customWidth="1"/>
    <col min="11527" max="11527" width="17.81640625" customWidth="1"/>
    <col min="11528" max="11528" width="46.08984375" customWidth="1"/>
    <col min="11529" max="11529" width="67.81640625" customWidth="1"/>
    <col min="11778" max="11778" width="66" customWidth="1"/>
    <col min="11779" max="11781" width="17.81640625" customWidth="1"/>
    <col min="11782" max="11782" width="19" customWidth="1"/>
    <col min="11783" max="11783" width="17.81640625" customWidth="1"/>
    <col min="11784" max="11784" width="46.08984375" customWidth="1"/>
    <col min="11785" max="11785" width="67.81640625" customWidth="1"/>
    <col min="12034" max="12034" width="66" customWidth="1"/>
    <col min="12035" max="12037" width="17.81640625" customWidth="1"/>
    <col min="12038" max="12038" width="19" customWidth="1"/>
    <col min="12039" max="12039" width="17.81640625" customWidth="1"/>
    <col min="12040" max="12040" width="46.08984375" customWidth="1"/>
    <col min="12041" max="12041" width="67.81640625" customWidth="1"/>
    <col min="12290" max="12290" width="66" customWidth="1"/>
    <col min="12291" max="12293" width="17.81640625" customWidth="1"/>
    <col min="12294" max="12294" width="19" customWidth="1"/>
    <col min="12295" max="12295" width="17.81640625" customWidth="1"/>
    <col min="12296" max="12296" width="46.08984375" customWidth="1"/>
    <col min="12297" max="12297" width="67.81640625" customWidth="1"/>
    <col min="12546" max="12546" width="66" customWidth="1"/>
    <col min="12547" max="12549" width="17.81640625" customWidth="1"/>
    <col min="12550" max="12550" width="19" customWidth="1"/>
    <col min="12551" max="12551" width="17.81640625" customWidth="1"/>
    <col min="12552" max="12552" width="46.08984375" customWidth="1"/>
    <col min="12553" max="12553" width="67.81640625" customWidth="1"/>
    <col min="12802" max="12802" width="66" customWidth="1"/>
    <col min="12803" max="12805" width="17.81640625" customWidth="1"/>
    <col min="12806" max="12806" width="19" customWidth="1"/>
    <col min="12807" max="12807" width="17.81640625" customWidth="1"/>
    <col min="12808" max="12808" width="46.08984375" customWidth="1"/>
    <col min="12809" max="12809" width="67.81640625" customWidth="1"/>
    <col min="13058" max="13058" width="66" customWidth="1"/>
    <col min="13059" max="13061" width="17.81640625" customWidth="1"/>
    <col min="13062" max="13062" width="19" customWidth="1"/>
    <col min="13063" max="13063" width="17.81640625" customWidth="1"/>
    <col min="13064" max="13064" width="46.08984375" customWidth="1"/>
    <col min="13065" max="13065" width="67.81640625" customWidth="1"/>
    <col min="13314" max="13314" width="66" customWidth="1"/>
    <col min="13315" max="13317" width="17.81640625" customWidth="1"/>
    <col min="13318" max="13318" width="19" customWidth="1"/>
    <col min="13319" max="13319" width="17.81640625" customWidth="1"/>
    <col min="13320" max="13320" width="46.08984375" customWidth="1"/>
    <col min="13321" max="13321" width="67.81640625" customWidth="1"/>
    <col min="13570" max="13570" width="66" customWidth="1"/>
    <col min="13571" max="13573" width="17.81640625" customWidth="1"/>
    <col min="13574" max="13574" width="19" customWidth="1"/>
    <col min="13575" max="13575" width="17.81640625" customWidth="1"/>
    <col min="13576" max="13576" width="46.08984375" customWidth="1"/>
    <col min="13577" max="13577" width="67.81640625" customWidth="1"/>
    <col min="13826" max="13826" width="66" customWidth="1"/>
    <col min="13827" max="13829" width="17.81640625" customWidth="1"/>
    <col min="13830" max="13830" width="19" customWidth="1"/>
    <col min="13831" max="13831" width="17.81640625" customWidth="1"/>
    <col min="13832" max="13832" width="46.08984375" customWidth="1"/>
    <col min="13833" max="13833" width="67.81640625" customWidth="1"/>
    <col min="14082" max="14082" width="66" customWidth="1"/>
    <col min="14083" max="14085" width="17.81640625" customWidth="1"/>
    <col min="14086" max="14086" width="19" customWidth="1"/>
    <col min="14087" max="14087" width="17.81640625" customWidth="1"/>
    <col min="14088" max="14088" width="46.08984375" customWidth="1"/>
    <col min="14089" max="14089" width="67.81640625" customWidth="1"/>
    <col min="14338" max="14338" width="66" customWidth="1"/>
    <col min="14339" max="14341" width="17.81640625" customWidth="1"/>
    <col min="14342" max="14342" width="19" customWidth="1"/>
    <col min="14343" max="14343" width="17.81640625" customWidth="1"/>
    <col min="14344" max="14344" width="46.08984375" customWidth="1"/>
    <col min="14345" max="14345" width="67.81640625" customWidth="1"/>
    <col min="14594" max="14594" width="66" customWidth="1"/>
    <col min="14595" max="14597" width="17.81640625" customWidth="1"/>
    <col min="14598" max="14598" width="19" customWidth="1"/>
    <col min="14599" max="14599" width="17.81640625" customWidth="1"/>
    <col min="14600" max="14600" width="46.08984375" customWidth="1"/>
    <col min="14601" max="14601" width="67.81640625" customWidth="1"/>
    <col min="14850" max="14850" width="66" customWidth="1"/>
    <col min="14851" max="14853" width="17.81640625" customWidth="1"/>
    <col min="14854" max="14854" width="19" customWidth="1"/>
    <col min="14855" max="14855" width="17.81640625" customWidth="1"/>
    <col min="14856" max="14856" width="46.08984375" customWidth="1"/>
    <col min="14857" max="14857" width="67.81640625" customWidth="1"/>
    <col min="15106" max="15106" width="66" customWidth="1"/>
    <col min="15107" max="15109" width="17.81640625" customWidth="1"/>
    <col min="15110" max="15110" width="19" customWidth="1"/>
    <col min="15111" max="15111" width="17.81640625" customWidth="1"/>
    <col min="15112" max="15112" width="46.08984375" customWidth="1"/>
    <col min="15113" max="15113" width="67.81640625" customWidth="1"/>
    <col min="15362" max="15362" width="66" customWidth="1"/>
    <col min="15363" max="15365" width="17.81640625" customWidth="1"/>
    <col min="15366" max="15366" width="19" customWidth="1"/>
    <col min="15367" max="15367" width="17.81640625" customWidth="1"/>
    <col min="15368" max="15368" width="46.08984375" customWidth="1"/>
    <col min="15369" max="15369" width="67.81640625" customWidth="1"/>
    <col min="15618" max="15618" width="66" customWidth="1"/>
    <col min="15619" max="15621" width="17.81640625" customWidth="1"/>
    <col min="15622" max="15622" width="19" customWidth="1"/>
    <col min="15623" max="15623" width="17.81640625" customWidth="1"/>
    <col min="15624" max="15624" width="46.08984375" customWidth="1"/>
    <col min="15625" max="15625" width="67.81640625" customWidth="1"/>
    <col min="15874" max="15874" width="66" customWidth="1"/>
    <col min="15875" max="15877" width="17.81640625" customWidth="1"/>
    <col min="15878" max="15878" width="19" customWidth="1"/>
    <col min="15879" max="15879" width="17.81640625" customWidth="1"/>
    <col min="15880" max="15880" width="46.08984375" customWidth="1"/>
    <col min="15881" max="15881" width="67.81640625" customWidth="1"/>
    <col min="16130" max="16130" width="66" customWidth="1"/>
    <col min="16131" max="16133" width="17.81640625" customWidth="1"/>
    <col min="16134" max="16134" width="19" customWidth="1"/>
    <col min="16135" max="16135" width="17.81640625" customWidth="1"/>
    <col min="16136" max="16136" width="46.08984375" customWidth="1"/>
    <col min="16137" max="16137" width="67.81640625" customWidth="1"/>
  </cols>
  <sheetData>
    <row r="3" spans="1:13"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B4" s="1"/>
      <c r="C4" s="1"/>
      <c r="D4" s="1"/>
      <c r="E4" s="1"/>
      <c r="F4" s="1"/>
      <c r="G4" s="1"/>
      <c r="I4" s="1"/>
      <c r="J4" s="1"/>
      <c r="K4" s="1"/>
      <c r="L4" s="1"/>
      <c r="M4" s="1"/>
    </row>
    <row r="5" spans="1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35.25" customHeight="1">
      <c r="A7" s="2"/>
      <c r="B7" s="3" t="s">
        <v>0</v>
      </c>
      <c r="C7" s="4"/>
      <c r="D7" s="4"/>
      <c r="E7" s="4"/>
      <c r="F7" s="4"/>
      <c r="G7" s="4"/>
      <c r="H7" s="5" t="s">
        <v>1</v>
      </c>
    </row>
    <row r="8" spans="1:13" ht="28.5" customHeight="1">
      <c r="B8" s="6"/>
      <c r="C8" s="7"/>
      <c r="D8" s="7"/>
      <c r="E8" s="7"/>
      <c r="F8" s="7" t="s">
        <v>2</v>
      </c>
      <c r="G8" s="8"/>
      <c r="H8" s="9" t="s">
        <v>3</v>
      </c>
      <c r="J8" s="7"/>
      <c r="K8" s="1"/>
      <c r="L8" s="1"/>
      <c r="M8" s="7"/>
    </row>
    <row r="9" spans="1:13" ht="60.75" customHeight="1">
      <c r="B9" s="35" t="s">
        <v>4</v>
      </c>
      <c r="C9" s="37" t="s">
        <v>5</v>
      </c>
      <c r="D9" s="38"/>
      <c r="E9" s="37" t="s">
        <v>6</v>
      </c>
      <c r="F9" s="38"/>
      <c r="G9" s="39" t="s">
        <v>7</v>
      </c>
      <c r="H9" s="35" t="s">
        <v>8</v>
      </c>
      <c r="I9" s="10"/>
      <c r="J9" s="1"/>
      <c r="K9" s="1"/>
    </row>
    <row r="10" spans="1:13" ht="34.5" customHeight="1">
      <c r="B10" s="35"/>
      <c r="C10" s="39" t="s">
        <v>9</v>
      </c>
      <c r="D10" s="39" t="s">
        <v>10</v>
      </c>
      <c r="E10" s="39" t="s">
        <v>9</v>
      </c>
      <c r="F10" s="39" t="s">
        <v>11</v>
      </c>
      <c r="G10" s="39"/>
      <c r="H10" s="35"/>
      <c r="I10" s="10"/>
      <c r="J10" s="10"/>
      <c r="K10" s="10"/>
    </row>
    <row r="11" spans="1:13" ht="39" customHeight="1">
      <c r="B11" s="36"/>
      <c r="C11" s="39"/>
      <c r="D11" s="39"/>
      <c r="E11" s="39"/>
      <c r="F11" s="39"/>
      <c r="G11" s="40"/>
      <c r="H11" s="36"/>
      <c r="I11" s="10"/>
      <c r="J11" s="10"/>
      <c r="K11" s="10"/>
    </row>
    <row r="12" spans="1:13" ht="39" customHeight="1">
      <c r="B12" s="11" t="s">
        <v>12</v>
      </c>
      <c r="C12" s="12">
        <v>500.64848656607444</v>
      </c>
      <c r="D12" s="13">
        <f t="shared" ref="D12:D30" si="0">C12/$C$31*100</f>
        <v>0.11667077309778771</v>
      </c>
      <c r="E12" s="12">
        <v>509.89668277033155</v>
      </c>
      <c r="F12" s="13">
        <f t="shared" ref="F12:F30" si="1">E12/$E$31*100</f>
        <v>0.11511588242685294</v>
      </c>
      <c r="G12" s="14">
        <f>E12/C12-1</f>
        <v>1.8472434157726259E-2</v>
      </c>
      <c r="H12" s="15" t="s">
        <v>13</v>
      </c>
      <c r="I12" s="16"/>
      <c r="J12" s="16"/>
      <c r="K12" s="17"/>
    </row>
    <row r="13" spans="1:13" ht="39" customHeight="1">
      <c r="B13" s="11" t="s">
        <v>14</v>
      </c>
      <c r="C13" s="12">
        <v>8892.1767767648744</v>
      </c>
      <c r="D13" s="13">
        <f t="shared" si="0"/>
        <v>2.0722266558383589</v>
      </c>
      <c r="E13" s="12">
        <v>8904.6434566466651</v>
      </c>
      <c r="F13" s="13">
        <f t="shared" si="1"/>
        <v>2.0103403764838665</v>
      </c>
      <c r="G13" s="14">
        <f t="shared" ref="G13:G30" si="2">E13/C13-1</f>
        <v>1.4019829109073179E-3</v>
      </c>
      <c r="H13" s="15" t="s">
        <v>15</v>
      </c>
      <c r="I13" s="16"/>
      <c r="J13" s="16"/>
      <c r="K13" s="16"/>
    </row>
    <row r="14" spans="1:13" ht="39" customHeight="1">
      <c r="B14" s="11" t="s">
        <v>16</v>
      </c>
      <c r="C14" s="12">
        <v>36555.461774531868</v>
      </c>
      <c r="D14" s="13">
        <f t="shared" si="0"/>
        <v>8.5188592408106292</v>
      </c>
      <c r="E14" s="12">
        <v>37571.130230433686</v>
      </c>
      <c r="F14" s="13">
        <f t="shared" si="1"/>
        <v>8.4821767946246354</v>
      </c>
      <c r="G14" s="14">
        <f t="shared" si="2"/>
        <v>2.778431475346399E-2</v>
      </c>
      <c r="H14" s="15" t="s">
        <v>17</v>
      </c>
      <c r="I14" s="16"/>
      <c r="J14" s="16"/>
      <c r="K14" s="16"/>
    </row>
    <row r="15" spans="1:13" ht="39" customHeight="1">
      <c r="B15" s="11" t="s">
        <v>18</v>
      </c>
      <c r="C15" s="18">
        <v>13975.799100763987</v>
      </c>
      <c r="D15" s="13">
        <f t="shared" si="0"/>
        <v>3.2569104461485319</v>
      </c>
      <c r="E15" s="18">
        <v>14418.520074781049</v>
      </c>
      <c r="F15" s="13">
        <f t="shared" si="1"/>
        <v>3.2551705429417828</v>
      </c>
      <c r="G15" s="14">
        <f t="shared" si="2"/>
        <v>3.1677685892956164E-2</v>
      </c>
      <c r="H15" s="15" t="s">
        <v>19</v>
      </c>
      <c r="I15" s="16"/>
      <c r="J15" s="16"/>
      <c r="K15" s="16"/>
    </row>
    <row r="16" spans="1:13" ht="39" customHeight="1">
      <c r="B16" s="11" t="s">
        <v>20</v>
      </c>
      <c r="C16" s="18">
        <v>27085.554985988791</v>
      </c>
      <c r="D16" s="13">
        <f t="shared" si="0"/>
        <v>6.3119987871587995</v>
      </c>
      <c r="E16" s="18">
        <v>27690.401994399486</v>
      </c>
      <c r="F16" s="13">
        <f t="shared" si="1"/>
        <v>6.2514724414776239</v>
      </c>
      <c r="G16" s="14">
        <f t="shared" si="2"/>
        <v>2.2330980802260925E-2</v>
      </c>
      <c r="H16" s="15" t="s">
        <v>21</v>
      </c>
      <c r="I16" s="19"/>
      <c r="J16" s="19"/>
      <c r="K16" s="19"/>
    </row>
    <row r="17" spans="1:11" ht="39" customHeight="1">
      <c r="B17" s="11" t="s">
        <v>22</v>
      </c>
      <c r="C17" s="18">
        <v>108610.45415040269</v>
      </c>
      <c r="D17" s="13">
        <f t="shared" si="0"/>
        <v>25.310504260471646</v>
      </c>
      <c r="E17" s="18">
        <v>112073.37649341734</v>
      </c>
      <c r="F17" s="13">
        <f t="shared" si="1"/>
        <v>25.302038761071401</v>
      </c>
      <c r="G17" s="14">
        <f t="shared" si="2"/>
        <v>3.1883876833985303E-2</v>
      </c>
      <c r="H17" s="15" t="s">
        <v>23</v>
      </c>
      <c r="I17" s="16"/>
      <c r="J17" s="16"/>
      <c r="K17" s="16"/>
    </row>
    <row r="18" spans="1:11" ht="39" customHeight="1">
      <c r="B18" s="11" t="s">
        <v>24</v>
      </c>
      <c r="C18" s="18">
        <v>49309.928085032021</v>
      </c>
      <c r="D18" s="13">
        <f t="shared" si="0"/>
        <v>11.491151147857769</v>
      </c>
      <c r="E18" s="18">
        <v>51965.738275309624</v>
      </c>
      <c r="F18" s="13">
        <f t="shared" si="1"/>
        <v>11.731948882318212</v>
      </c>
      <c r="G18" s="14">
        <f t="shared" si="2"/>
        <v>5.3859542964609819E-2</v>
      </c>
      <c r="H18" s="15" t="s">
        <v>25</v>
      </c>
    </row>
    <row r="19" spans="1:11" ht="39" customHeight="1">
      <c r="B19" s="11" t="s">
        <v>26</v>
      </c>
      <c r="C19" s="18">
        <v>15160.377877718212</v>
      </c>
      <c r="D19" s="13">
        <f t="shared" si="0"/>
        <v>3.5329638556982701</v>
      </c>
      <c r="E19" s="18">
        <v>15872.178677614404</v>
      </c>
      <c r="F19" s="13">
        <f t="shared" si="1"/>
        <v>3.5833530914207676</v>
      </c>
      <c r="G19" s="14">
        <f t="shared" si="2"/>
        <v>4.6951389050951864E-2</v>
      </c>
      <c r="H19" s="15" t="s">
        <v>27</v>
      </c>
    </row>
    <row r="20" spans="1:11" ht="39" customHeight="1">
      <c r="B20" s="11" t="s">
        <v>28</v>
      </c>
      <c r="C20" s="18">
        <v>18731.223671585019</v>
      </c>
      <c r="D20" s="13">
        <f t="shared" si="0"/>
        <v>4.3651112616376277</v>
      </c>
      <c r="E20" s="18">
        <v>19305.430782646956</v>
      </c>
      <c r="F20" s="13">
        <f t="shared" si="1"/>
        <v>4.3584549091407494</v>
      </c>
      <c r="G20" s="14">
        <f t="shared" si="2"/>
        <v>3.0655077379327933E-2</v>
      </c>
      <c r="H20" s="15" t="s">
        <v>29</v>
      </c>
    </row>
    <row r="21" spans="1:11" ht="39" customHeight="1">
      <c r="B21" s="11" t="s">
        <v>30</v>
      </c>
      <c r="C21" s="18">
        <v>49359.473632613532</v>
      </c>
      <c r="D21" s="13">
        <f t="shared" si="0"/>
        <v>11.502697207608266</v>
      </c>
      <c r="E21" s="18">
        <v>51517.69585114326</v>
      </c>
      <c r="F21" s="13">
        <f t="shared" si="1"/>
        <v>11.630797412294218</v>
      </c>
      <c r="G21" s="14">
        <f t="shared" si="2"/>
        <v>4.3724579289348808E-2</v>
      </c>
      <c r="H21" s="15" t="s">
        <v>31</v>
      </c>
    </row>
    <row r="22" spans="1:11" ht="39" customHeight="1">
      <c r="B22" s="11" t="s">
        <v>32</v>
      </c>
      <c r="C22" s="18">
        <v>33905.390156699432</v>
      </c>
      <c r="D22" s="13">
        <f t="shared" si="0"/>
        <v>7.9012884047581586</v>
      </c>
      <c r="E22" s="18">
        <v>35331.838917453126</v>
      </c>
      <c r="F22" s="13">
        <f t="shared" si="1"/>
        <v>7.9766273289877843</v>
      </c>
      <c r="G22" s="14">
        <f t="shared" si="2"/>
        <v>4.2071445105368754E-2</v>
      </c>
      <c r="H22" s="15" t="s">
        <v>33</v>
      </c>
    </row>
    <row r="23" spans="1:11" ht="39" customHeight="1">
      <c r="B23" s="11" t="s">
        <v>34</v>
      </c>
      <c r="C23" s="18">
        <v>14844.785199149166</v>
      </c>
      <c r="D23" s="13">
        <f t="shared" si="0"/>
        <v>3.4594183586466318</v>
      </c>
      <c r="E23" s="18">
        <v>15050.997228071901</v>
      </c>
      <c r="F23" s="13">
        <f t="shared" si="1"/>
        <v>3.3979605787983114</v>
      </c>
      <c r="G23" s="14">
        <f t="shared" si="2"/>
        <v>1.389121002131799E-2</v>
      </c>
      <c r="H23" s="15" t="s">
        <v>35</v>
      </c>
    </row>
    <row r="24" spans="1:11" ht="39" customHeight="1">
      <c r="B24" s="11" t="s">
        <v>36</v>
      </c>
      <c r="C24" s="18">
        <v>12977.662455181326</v>
      </c>
      <c r="D24" s="13">
        <f t="shared" si="0"/>
        <v>3.0243053804743893</v>
      </c>
      <c r="E24" s="18">
        <v>13104.960216310696</v>
      </c>
      <c r="F24" s="13">
        <f t="shared" si="1"/>
        <v>2.9586171286172269</v>
      </c>
      <c r="G24" s="14">
        <f t="shared" si="2"/>
        <v>9.8089899909938882E-3</v>
      </c>
      <c r="H24" s="15" t="s">
        <v>37</v>
      </c>
    </row>
    <row r="25" spans="1:11" ht="39" customHeight="1">
      <c r="B25" s="11" t="s">
        <v>38</v>
      </c>
      <c r="C25" s="18">
        <v>19941.075182447144</v>
      </c>
      <c r="D25" s="13">
        <f t="shared" si="0"/>
        <v>4.6470542114185838</v>
      </c>
      <c r="E25" s="18">
        <v>19962.320781938364</v>
      </c>
      <c r="F25" s="13">
        <f t="shared" si="1"/>
        <v>4.506756466065891</v>
      </c>
      <c r="G25" s="14">
        <f t="shared" si="2"/>
        <v>1.0654189554393234E-3</v>
      </c>
      <c r="H25" s="15" t="s">
        <v>39</v>
      </c>
    </row>
    <row r="26" spans="1:11" ht="39" customHeight="1">
      <c r="B26" s="11" t="s">
        <v>40</v>
      </c>
      <c r="C26" s="18">
        <v>8797.5051099657685</v>
      </c>
      <c r="D26" s="13">
        <f t="shared" si="0"/>
        <v>2.0501644368318304</v>
      </c>
      <c r="E26" s="18">
        <v>8880.4583404157711</v>
      </c>
      <c r="F26" s="13">
        <f t="shared" si="1"/>
        <v>2.0048802684059144</v>
      </c>
      <c r="G26" s="14">
        <f t="shared" si="2"/>
        <v>9.4291767283014583E-3</v>
      </c>
      <c r="H26" s="15" t="s">
        <v>41</v>
      </c>
    </row>
    <row r="27" spans="1:11" ht="39" customHeight="1">
      <c r="B27" s="11" t="s">
        <v>42</v>
      </c>
      <c r="C27" s="18">
        <v>5727.2467170991204</v>
      </c>
      <c r="D27" s="13">
        <f t="shared" si="0"/>
        <v>1.3346735686527103</v>
      </c>
      <c r="E27" s="18">
        <v>5980.3545831962838</v>
      </c>
      <c r="F27" s="13">
        <f t="shared" si="1"/>
        <v>1.3501437023080223</v>
      </c>
      <c r="G27" s="14">
        <f t="shared" si="2"/>
        <v>4.4193637641188221E-2</v>
      </c>
      <c r="H27" s="15" t="s">
        <v>43</v>
      </c>
    </row>
    <row r="28" spans="1:11" ht="39" customHeight="1">
      <c r="B28" s="11" t="s">
        <v>44</v>
      </c>
      <c r="C28" s="18">
        <v>810.30869730399786</v>
      </c>
      <c r="D28" s="13">
        <f t="shared" si="0"/>
        <v>0.18883377199591633</v>
      </c>
      <c r="E28" s="18">
        <v>787.22471002533234</v>
      </c>
      <c r="F28" s="13">
        <f t="shared" si="1"/>
        <v>0.17772633206874128</v>
      </c>
      <c r="G28" s="14">
        <f t="shared" si="2"/>
        <v>-2.8487892769100132E-2</v>
      </c>
      <c r="H28" s="15" t="s">
        <v>45</v>
      </c>
    </row>
    <row r="29" spans="1:11" ht="39" customHeight="1">
      <c r="B29" s="11" t="s">
        <v>46</v>
      </c>
      <c r="C29" s="18">
        <v>1961.2849588937424</v>
      </c>
      <c r="D29" s="13">
        <f t="shared" si="0"/>
        <v>0.45705647487060952</v>
      </c>
      <c r="E29" s="18">
        <v>1977.7020293617179</v>
      </c>
      <c r="F29" s="13">
        <f t="shared" si="1"/>
        <v>0.44649224437080171</v>
      </c>
      <c r="G29" s="14">
        <f t="shared" si="2"/>
        <v>8.3705686894348652E-3</v>
      </c>
      <c r="H29" s="15" t="s">
        <v>47</v>
      </c>
    </row>
    <row r="30" spans="1:11" ht="39" customHeight="1">
      <c r="B30" s="11" t="s">
        <v>48</v>
      </c>
      <c r="C30" s="18">
        <v>1965.8132987519332</v>
      </c>
      <c r="D30" s="13">
        <f t="shared" si="0"/>
        <v>0.45811175602351661</v>
      </c>
      <c r="E30" s="18">
        <v>2037.2095781896116</v>
      </c>
      <c r="F30" s="13">
        <f t="shared" si="1"/>
        <v>0.45992685617718504</v>
      </c>
      <c r="G30" s="14">
        <f t="shared" si="2"/>
        <v>3.6318952304884133E-2</v>
      </c>
      <c r="H30" s="15" t="s">
        <v>49</v>
      </c>
    </row>
    <row r="31" spans="1:11" ht="32.25" customHeight="1">
      <c r="B31" s="20" t="s">
        <v>50</v>
      </c>
      <c r="C31" s="21">
        <f>SUM(C12:C30)</f>
        <v>429112.17031745857</v>
      </c>
      <c r="D31" s="21">
        <f>C31/C31*100</f>
        <v>100</v>
      </c>
      <c r="E31" s="21">
        <f>SUM(E12:E30)</f>
        <v>442942.07890412566</v>
      </c>
      <c r="F31" s="21">
        <f>E31/$E$31*100</f>
        <v>100</v>
      </c>
      <c r="G31" s="22">
        <f>E31/C31-1</f>
        <v>3.2229122227961149E-2</v>
      </c>
      <c r="H31" s="23" t="s">
        <v>51</v>
      </c>
    </row>
    <row r="32" spans="1:11" ht="34" customHeight="1">
      <c r="A32" s="24"/>
      <c r="B32" s="25" t="s">
        <v>52</v>
      </c>
      <c r="C32" s="26"/>
      <c r="D32" s="26"/>
      <c r="E32" s="26"/>
      <c r="G32" s="27"/>
      <c r="H32" s="28" t="s">
        <v>53</v>
      </c>
      <c r="I32" s="27"/>
    </row>
    <row r="33" spans="2:9" ht="20.5">
      <c r="B33" s="29" t="s">
        <v>54</v>
      </c>
      <c r="C33" s="26"/>
      <c r="D33" s="26"/>
      <c r="E33" s="30"/>
      <c r="F33" s="26"/>
      <c r="G33" s="26"/>
      <c r="H33" s="29" t="s">
        <v>55</v>
      </c>
      <c r="I33" s="31"/>
    </row>
    <row r="34" spans="2:9">
      <c r="B34" s="1"/>
      <c r="C34" s="32"/>
      <c r="D34" s="32"/>
      <c r="I34" s="1"/>
    </row>
    <row r="35" spans="2:9">
      <c r="C35" s="1"/>
      <c r="D35" s="1"/>
      <c r="E35" s="1"/>
      <c r="F35" s="1"/>
      <c r="G35" s="33"/>
      <c r="H35" s="33"/>
    </row>
    <row r="36" spans="2:9">
      <c r="B36" s="1"/>
      <c r="I36" s="1"/>
    </row>
    <row r="38" spans="2:9">
      <c r="C38" s="1"/>
      <c r="D38" s="34"/>
      <c r="E38" s="1"/>
      <c r="F38" s="34"/>
      <c r="G38" s="1"/>
      <c r="H38" s="1"/>
    </row>
    <row r="39" spans="2:9">
      <c r="B39" s="1"/>
      <c r="C39" s="1"/>
      <c r="D39" s="34"/>
      <c r="E39" s="1"/>
      <c r="F39" s="34"/>
      <c r="G39" s="1"/>
      <c r="H39" s="1"/>
      <c r="I39" s="1"/>
    </row>
    <row r="40" spans="2:9">
      <c r="B40" s="1"/>
      <c r="C40" s="1"/>
      <c r="D40" s="34"/>
      <c r="E40" s="1"/>
      <c r="F40" s="34"/>
      <c r="G40" s="1"/>
      <c r="H40" s="1"/>
      <c r="I40" s="1"/>
    </row>
    <row r="41" spans="2:9">
      <c r="B41" s="1"/>
      <c r="C41" s="1"/>
      <c r="D41" s="34"/>
      <c r="E41" s="1"/>
      <c r="F41" s="34"/>
      <c r="G41" s="1"/>
      <c r="H41" s="1"/>
      <c r="I41" s="1"/>
    </row>
    <row r="42" spans="2:9">
      <c r="B42" s="1"/>
      <c r="D42" s="34"/>
      <c r="E42" s="1"/>
      <c r="F42" s="34"/>
      <c r="I42" s="1"/>
    </row>
    <row r="43" spans="2:9">
      <c r="D43" s="34"/>
      <c r="E43" s="1"/>
      <c r="F43" s="34"/>
    </row>
    <row r="44" spans="2:9">
      <c r="D44" s="34"/>
      <c r="E44" s="1"/>
      <c r="F44" s="34"/>
    </row>
    <row r="45" spans="2:9">
      <c r="D45" s="34"/>
      <c r="E45" s="1"/>
      <c r="F45" s="34"/>
    </row>
    <row r="46" spans="2:9">
      <c r="D46" s="34"/>
      <c r="E46" s="1"/>
      <c r="F46" s="34"/>
    </row>
    <row r="47" spans="2:9">
      <c r="D47" s="34"/>
      <c r="E47" s="1"/>
      <c r="F47" s="34"/>
    </row>
    <row r="48" spans="2:9">
      <c r="D48" s="34"/>
      <c r="E48" s="1"/>
      <c r="F48" s="34"/>
    </row>
    <row r="49" spans="4:6">
      <c r="D49" s="34"/>
      <c r="E49" s="1"/>
      <c r="F49" s="34"/>
    </row>
    <row r="50" spans="4:6">
      <c r="D50" s="34"/>
      <c r="E50" s="1"/>
      <c r="F50" s="34"/>
    </row>
    <row r="51" spans="4:6">
      <c r="D51" s="34"/>
      <c r="E51" s="1"/>
      <c r="F51" s="34"/>
    </row>
    <row r="52" spans="4:6">
      <c r="D52" s="34"/>
      <c r="E52" s="1"/>
      <c r="F52" s="34"/>
    </row>
  </sheetData>
  <mergeCells count="9">
    <mergeCell ref="B9:B11"/>
    <mergeCell ref="C9:D9"/>
    <mergeCell ref="E9:F9"/>
    <mergeCell ref="G9:G11"/>
    <mergeCell ref="H9:H11"/>
    <mergeCell ref="C10:C11"/>
    <mergeCell ref="D10:D11"/>
    <mergeCell ref="E10:E11"/>
    <mergeCell ref="F10:F11"/>
  </mergeCells>
  <printOptions horizontalCentered="1"/>
  <pageMargins left="0" right="0.25" top="1.135" bottom="0.75" header="0.3" footer="0.3"/>
  <pageSetup paperSize="12" scale="31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الناتج المحلي الاجمالي لإمارة دبي بالأسعار الثابتة</Title_Ar>
    <Description_Ar xmlns="667bc8ee-7384-4122-9de8-16030d351779" xsi:nil="true"/>
    <BIUrl xmlns="d559c9b0-d25f-41f7-81fc-95dc7d8a504e" xsi:nil="true"/>
    <Publishing_Date xmlns="667bc8ee-7384-4122-9de8-16030d351779">2024-12-30T20:00:00+00:00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1</Report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6631E341-6F01-4EFD-879C-AD090DA1B01B}"/>
</file>

<file path=customXml/itemProps2.xml><?xml version="1.0" encoding="utf-8"?>
<ds:datastoreItem xmlns:ds="http://schemas.openxmlformats.org/officeDocument/2006/customXml" ds:itemID="{578EB933-8BC4-4F8F-B3CF-4E5644A8B855}">
  <ds:schemaRefs>
    <ds:schemaRef ds:uri="http://schemas.microsoft.com/office/2006/metadata/properties"/>
    <ds:schemaRef ds:uri="http://schemas.microsoft.com/office/infopath/2007/PartnerControls"/>
    <ds:schemaRef ds:uri="eb191acf-6731-4b7b-b589-16d2c3d085bd"/>
    <ds:schemaRef ds:uri="f5c879f1-4770-4dfa-a7d0-ba298b07212c"/>
  </ds:schemaRefs>
</ds:datastoreItem>
</file>

<file path=customXml/itemProps3.xml><?xml version="1.0" encoding="utf-8"?>
<ds:datastoreItem xmlns:ds="http://schemas.openxmlformats.org/officeDocument/2006/customXml" ds:itemID="{C5A65511-80D1-46AC-860A-4D3BFA88554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77FDBB9-8452-467D-ABC6-3FA1DCED04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Constant 2024</vt:lpstr>
      <vt:lpstr>'Constant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Gross Domestic Product at Constant prices - Emirate of Dubai</dc:title>
  <dc:creator>Mayss Nabil Alkarad</dc:creator>
  <cp:lastModifiedBy>Mayss Nabil Alkarad</cp:lastModifiedBy>
  <dcterms:created xsi:type="dcterms:W3CDTF">2025-08-26T05:43:38Z</dcterms:created>
  <dcterms:modified xsi:type="dcterms:W3CDTF">2025-08-28T05:12:09Z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  <property fmtid="{D5CDD505-2E9C-101B-9397-08002B2CF9AE}" pid="3" name="MediaServiceImageTags">
    <vt:lpwstr/>
  </property>
</Properties>
</file>